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6EB2136-2FC4-417B-89A8-F4D618F127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тоимость учас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B15" i="1"/>
  <c r="C14" i="1"/>
  <c r="D14" i="1"/>
  <c r="E14" i="1"/>
  <c r="B14" i="1"/>
  <c r="B12" i="1"/>
  <c r="B11" i="1"/>
  <c r="C10" i="1"/>
  <c r="D10" i="1"/>
  <c r="E10" i="1"/>
  <c r="B10" i="1"/>
  <c r="C12" i="1" l="1"/>
  <c r="D12" i="1"/>
  <c r="E12" i="1"/>
  <c r="C11" i="1"/>
  <c r="D11" i="1"/>
  <c r="E11" i="1"/>
</calcChain>
</file>

<file path=xl/sharedStrings.xml><?xml version="1.0" encoding="utf-8"?>
<sst xmlns="http://schemas.openxmlformats.org/spreadsheetml/2006/main" count="20" uniqueCount="20">
  <si>
    <t>Стоимость при покупке комплекса мероприятий (мастерклассы+воркшопы).</t>
  </si>
  <si>
    <t>Стоимость при покупке комплекса мероприятий (воркшопы).</t>
  </si>
  <si>
    <t>2 воркшопа (скидка 5%)</t>
  </si>
  <si>
    <t>3 воркшопа (скидка 10%)</t>
  </si>
  <si>
    <t xml:space="preserve">ВНИМАНИЕ: </t>
  </si>
  <si>
    <t>2. При оплате по безналичному расчету стоимость увеличивается на 10%.</t>
  </si>
  <si>
    <t>1. Скидка предоставляется при оплате комплекса мероприятий на одного человека.</t>
  </si>
  <si>
    <t>Расписание и стоимость участия в VIII Международной Аквафитнес конвенции
АФТ Казань 2025.</t>
  </si>
  <si>
    <t>Стоимость
до 31 декабря 2024 г.</t>
  </si>
  <si>
    <t>Стоимость
до 31 января 2025 г.</t>
  </si>
  <si>
    <t>Стоимость
до 29 февраля 2025 г.</t>
  </si>
  <si>
    <t>Стоимость
до 2 марта 2025 г.</t>
  </si>
  <si>
    <t>Конвенция 1 день 
2 марта 2025 г. (мастерклассы)</t>
  </si>
  <si>
    <t>Самостоятельная идеосъемка (2 марта, мастерклассы)</t>
  </si>
  <si>
    <t>1 день конвенции+1 воркшоп (скидка 5%)</t>
  </si>
  <si>
    <t>1 день конвенции+2 воркшопа (скидка 10%)</t>
  </si>
  <si>
    <t>1 день конвенции+3 воркшопа (скидка 15%)</t>
  </si>
  <si>
    <r>
      <t xml:space="preserve">Воркшоп 1 марта 10.00 - 12.30: </t>
    </r>
    <r>
      <rPr>
        <b/>
        <sz val="11"/>
        <rFont val="Calibri"/>
        <family val="2"/>
        <charset val="204"/>
        <scheme val="minor"/>
      </rPr>
      <t>Программирование тренировок: макроцикл, мезоцикл, микроцикл, отдельный урок, разные периоды года, интенсивность и сложность, практическая лаборатория.</t>
    </r>
    <r>
      <rPr>
        <b/>
        <sz val="11"/>
        <color rgb="FFFF0000"/>
        <rFont val="Calibri"/>
        <family val="2"/>
        <charset val="204"/>
        <scheme val="minor"/>
      </rPr>
      <t xml:space="preserve">
Презентер: Alesandro Redo</t>
    </r>
  </si>
  <si>
    <r>
      <rPr>
        <b/>
        <sz val="11"/>
        <color rgb="FFFF0000"/>
        <rFont val="Calibri"/>
        <family val="2"/>
        <charset val="204"/>
        <scheme val="minor"/>
      </rPr>
      <t>Воркшоп 1 марта 13.00 - 15.30:</t>
    </r>
    <r>
      <rPr>
        <b/>
        <sz val="11"/>
        <rFont val="Calibri"/>
        <family val="2"/>
        <charset val="204"/>
        <scheme val="minor"/>
      </rPr>
      <t xml:space="preserve">               "Красные Флаги"  -  понимание рисков связанных со здоровьем и умение их выявлять . Как подстраховать себя  и своего клиента  . Разберем, применим топ-5 тестов для скрининга , поймем кого брать, а кого отправить к врачу.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FF0000"/>
        <rFont val="Calibri"/>
        <family val="2"/>
        <charset val="204"/>
        <scheme val="minor"/>
      </rPr>
      <t>Презентер: Колесников Максим Аркадьевич</t>
    </r>
  </si>
  <si>
    <r>
      <rPr>
        <b/>
        <sz val="11"/>
        <color rgb="FFFF0000"/>
        <rFont val="Calibri"/>
        <family val="2"/>
        <charset val="204"/>
        <scheme val="minor"/>
      </rPr>
      <t xml:space="preserve">Воркшоп  1 марта 16.00 - 18.30:                  </t>
    </r>
    <r>
      <rPr>
        <b/>
        <sz val="11"/>
        <rFont val="Calibri"/>
        <family val="2"/>
        <charset val="204"/>
        <scheme val="minor"/>
      </rPr>
      <t>Ягодицы- сила, красота, здоровье. 
Принципы мышечной активации в воде, подход к выбору упражнений, какое оборудование предпочтительнее для проработки данной мышечной зоны.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FF0000"/>
        <rFont val="Calibri"/>
        <family val="2"/>
        <charset val="204"/>
        <scheme val="minor"/>
      </rPr>
      <t>Презентер: Симашова Мария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</si>
</sst>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8"/>
  <sheetViews>
    <sheetView tabSelected="1" topLeftCell="A4" zoomScaleNormal="100" workbookViewId="0">
      <selection activeCell="A7" sqref="A7"/>
    </sheetView>
  </sheetViews>
  <sheetFormatPr defaultRowHeight="15" x14ac:dyDescent="0.25"/>
  <cols>
    <col min="1" max="1" width="43.140625" customWidth="1"/>
    <col min="2" max="5" width="19.7109375" customWidth="1"/>
  </cols>
  <sheetData>
    <row r="2" spans="1:5" ht="66.75" customHeight="1" thickBot="1" x14ac:dyDescent="0.4">
      <c r="A2" s="16" t="s">
        <v>7</v>
      </c>
      <c r="B2" s="16"/>
      <c r="C2" s="16"/>
      <c r="D2" s="16"/>
      <c r="E2" s="16"/>
    </row>
    <row r="3" spans="1:5" ht="45.75" thickBot="1" x14ac:dyDescent="0.3">
      <c r="A3" s="1"/>
      <c r="B3" s="10" t="s">
        <v>8</v>
      </c>
      <c r="C3" s="10" t="s">
        <v>9</v>
      </c>
      <c r="D3" s="10" t="s">
        <v>10</v>
      </c>
      <c r="E3" s="10" t="s">
        <v>11</v>
      </c>
    </row>
    <row r="4" spans="1:5" ht="30.75" thickBot="1" x14ac:dyDescent="0.3">
      <c r="A4" s="3" t="s">
        <v>12</v>
      </c>
      <c r="B4" s="5">
        <v>4500</v>
      </c>
      <c r="C4" s="5">
        <v>5000</v>
      </c>
      <c r="D4" s="5">
        <v>5500</v>
      </c>
      <c r="E4" s="5">
        <v>6000</v>
      </c>
    </row>
    <row r="5" spans="1:5" ht="84" customHeight="1" thickBot="1" x14ac:dyDescent="0.3">
      <c r="A5" s="4" t="s">
        <v>13</v>
      </c>
      <c r="B5" s="5">
        <v>4000</v>
      </c>
      <c r="C5" s="5">
        <v>4000</v>
      </c>
      <c r="D5" s="5">
        <v>4000</v>
      </c>
      <c r="E5" s="5">
        <v>4000</v>
      </c>
    </row>
    <row r="6" spans="1:5" ht="102" customHeight="1" thickBot="1" x14ac:dyDescent="0.3">
      <c r="A6" s="3" t="s">
        <v>17</v>
      </c>
      <c r="B6" s="5">
        <v>4500</v>
      </c>
      <c r="C6" s="5">
        <v>5000</v>
      </c>
      <c r="D6" s="5">
        <v>5500</v>
      </c>
      <c r="E6" s="5">
        <v>6000</v>
      </c>
    </row>
    <row r="7" spans="1:5" ht="120.75" thickBot="1" x14ac:dyDescent="0.3">
      <c r="A7" s="2" t="s">
        <v>18</v>
      </c>
      <c r="B7" s="5">
        <v>4500</v>
      </c>
      <c r="C7" s="5">
        <v>5000</v>
      </c>
      <c r="D7" s="5">
        <v>5500</v>
      </c>
      <c r="E7" s="5">
        <v>6000</v>
      </c>
    </row>
    <row r="8" spans="1:5" ht="105.75" thickBot="1" x14ac:dyDescent="0.3">
      <c r="A8" s="2" t="s">
        <v>19</v>
      </c>
      <c r="B8" s="5">
        <v>4500</v>
      </c>
      <c r="C8" s="5">
        <v>5000</v>
      </c>
      <c r="D8" s="5">
        <v>5500</v>
      </c>
      <c r="E8" s="5">
        <v>6000</v>
      </c>
    </row>
    <row r="9" spans="1:5" ht="15.75" thickBot="1" x14ac:dyDescent="0.3">
      <c r="A9" s="14" t="s">
        <v>0</v>
      </c>
      <c r="B9" s="15"/>
      <c r="C9" s="15"/>
      <c r="D9" s="15"/>
      <c r="E9" s="15"/>
    </row>
    <row r="10" spans="1:5" ht="15.75" thickBot="1" x14ac:dyDescent="0.3">
      <c r="A10" s="11" t="s">
        <v>14</v>
      </c>
      <c r="B10" s="6">
        <f>(B4+B6)/100*95</f>
        <v>8550</v>
      </c>
      <c r="C10" s="6">
        <f>(C4+C6)/100*95</f>
        <v>9500</v>
      </c>
      <c r="D10" s="6">
        <f>(D4+D6)/100*95</f>
        <v>10450</v>
      </c>
      <c r="E10" s="6">
        <f>(E4+E6)/100*95</f>
        <v>11400</v>
      </c>
    </row>
    <row r="11" spans="1:5" ht="15.75" thickBot="1" x14ac:dyDescent="0.3">
      <c r="A11" s="11" t="s">
        <v>15</v>
      </c>
      <c r="B11" s="7">
        <f>(B4+B6+B7)/100*90</f>
        <v>12150</v>
      </c>
      <c r="C11" s="7">
        <f>(C4+C6+C7)/100*90</f>
        <v>13500</v>
      </c>
      <c r="D11" s="7">
        <f>(D4+D6+D7)/100*90</f>
        <v>14850</v>
      </c>
      <c r="E11" s="7">
        <f>(E4+E6+E7)/100*90</f>
        <v>16200</v>
      </c>
    </row>
    <row r="12" spans="1:5" ht="15.75" thickBot="1" x14ac:dyDescent="0.3">
      <c r="A12" s="11" t="s">
        <v>16</v>
      </c>
      <c r="B12" s="7">
        <f>(B4+B6+B7+B8)/100*85</f>
        <v>15300</v>
      </c>
      <c r="C12" s="7">
        <f>(C4+C6+C7+C8)/100*85</f>
        <v>17000</v>
      </c>
      <c r="D12" s="7">
        <f>(D4+D6+D7+D8)/100*85</f>
        <v>18700</v>
      </c>
      <c r="E12" s="7">
        <f>(E4+E6+E7+E8)/100*85</f>
        <v>20400</v>
      </c>
    </row>
    <row r="13" spans="1:5" ht="15" customHeight="1" thickBot="1" x14ac:dyDescent="0.3">
      <c r="A13" s="14" t="s">
        <v>1</v>
      </c>
      <c r="B13" s="15"/>
      <c r="C13" s="15"/>
      <c r="D13" s="15"/>
      <c r="E13" s="15"/>
    </row>
    <row r="14" spans="1:5" ht="15.75" thickBot="1" x14ac:dyDescent="0.3">
      <c r="A14" s="8" t="s">
        <v>2</v>
      </c>
      <c r="B14" s="9">
        <f>(B8+B7)/100*95</f>
        <v>8550</v>
      </c>
      <c r="C14" s="9">
        <f t="shared" ref="C14:E14" si="0">(C8+C7)/100*95</f>
        <v>9500</v>
      </c>
      <c r="D14" s="9">
        <f t="shared" si="0"/>
        <v>10450</v>
      </c>
      <c r="E14" s="9">
        <f t="shared" si="0"/>
        <v>11400</v>
      </c>
    </row>
    <row r="15" spans="1:5" ht="15.75" thickBot="1" x14ac:dyDescent="0.3">
      <c r="A15" s="8" t="s">
        <v>3</v>
      </c>
      <c r="B15" s="9">
        <f>(B8++B7+B6)/100*90</f>
        <v>12150</v>
      </c>
      <c r="C15" s="9">
        <f t="shared" ref="C15:E15" si="1">(C8++C7+C6)/100*90</f>
        <v>13500</v>
      </c>
      <c r="D15" s="9">
        <f t="shared" si="1"/>
        <v>14850</v>
      </c>
      <c r="E15" s="9">
        <f t="shared" si="1"/>
        <v>16200</v>
      </c>
    </row>
    <row r="16" spans="1:5" ht="21" customHeight="1" x14ac:dyDescent="0.35">
      <c r="A16" s="13" t="s">
        <v>4</v>
      </c>
      <c r="B16" s="13"/>
      <c r="C16" s="13"/>
      <c r="D16" s="13"/>
      <c r="E16" s="13"/>
    </row>
    <row r="17" spans="1:5" x14ac:dyDescent="0.25">
      <c r="A17" s="12" t="s">
        <v>6</v>
      </c>
      <c r="B17" s="12"/>
      <c r="C17" s="12"/>
      <c r="D17" s="12"/>
      <c r="E17" s="12"/>
    </row>
    <row r="18" spans="1:5" x14ac:dyDescent="0.25">
      <c r="A18" s="12" t="s">
        <v>5</v>
      </c>
      <c r="B18" s="12"/>
      <c r="C18" s="12"/>
      <c r="D18" s="12"/>
      <c r="E18" s="12"/>
    </row>
  </sheetData>
  <mergeCells count="6">
    <mergeCell ref="A18:E18"/>
    <mergeCell ref="A16:E16"/>
    <mergeCell ref="A9:E9"/>
    <mergeCell ref="A2:E2"/>
    <mergeCell ref="A13:E13"/>
    <mergeCell ref="A17:E17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Стоимость участия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2024-12-03T12:27:16Z</dcterms:modified>
</cp:coreProperties>
</file>